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692" yWindow="72" windowWidth="15576" windowHeight="11016" activeTab="1"/>
  </bookViews>
  <sheets>
    <sheet name="Consignes" sheetId="3" r:id="rId1"/>
    <sheet name="Fiche" sheetId="2" r:id="rId2"/>
  </sheets>
  <calcPr calcId="145621"/>
</workbook>
</file>

<file path=xl/calcChain.xml><?xml version="1.0" encoding="utf-8"?>
<calcChain xmlns="http://schemas.openxmlformats.org/spreadsheetml/2006/main">
  <c r="X25" i="2" l="1"/>
  <c r="X23" i="2"/>
  <c r="X24" i="2"/>
  <c r="X32" i="2" l="1"/>
  <c r="X31" i="2"/>
  <c r="X30" i="2"/>
  <c r="C18" i="2" l="1"/>
  <c r="C25" i="2" s="1"/>
  <c r="C16" i="2"/>
  <c r="C23" i="2" s="1"/>
  <c r="C17" i="2" l="1"/>
  <c r="D16" i="2"/>
  <c r="D17" i="2"/>
  <c r="D18" i="2"/>
  <c r="X18" i="2" l="1"/>
  <c r="X17" i="2"/>
  <c r="X16" i="2"/>
  <c r="Z32" i="2" l="1"/>
  <c r="Z25" i="2"/>
  <c r="B16" i="2"/>
  <c r="B23" i="2" s="1"/>
  <c r="B30" i="2" s="1"/>
  <c r="X11" i="2" l="1"/>
  <c r="X10" i="2"/>
  <c r="X9" i="2"/>
  <c r="B18" i="2" l="1"/>
  <c r="B17" i="2"/>
  <c r="Z40" i="2"/>
  <c r="C30" i="2" l="1"/>
  <c r="C32" i="2"/>
  <c r="D24" i="2"/>
  <c r="D31" i="2" s="1"/>
  <c r="B25" i="2"/>
  <c r="B32" i="2" s="1"/>
  <c r="B24" i="2"/>
  <c r="B31" i="2" s="1"/>
  <c r="C24" i="2"/>
  <c r="C31" i="2" s="1"/>
  <c r="D23" i="2"/>
  <c r="D30" i="2" s="1"/>
  <c r="D25" i="2"/>
  <c r="D32" i="2" s="1"/>
  <c r="Z11" i="2"/>
  <c r="Z18" i="2" l="1"/>
  <c r="X34" i="2" l="1"/>
  <c r="X36" i="2" s="1"/>
  <c r="P40" i="2" l="1"/>
  <c r="N40" i="2"/>
  <c r="P35" i="2"/>
  <c r="R40" i="2" l="1"/>
</calcChain>
</file>

<file path=xl/sharedStrings.xml><?xml version="1.0" encoding="utf-8"?>
<sst xmlns="http://schemas.openxmlformats.org/spreadsheetml/2006/main" count="137" uniqueCount="119">
  <si>
    <t>classe</t>
  </si>
  <si>
    <t>TOTAL</t>
  </si>
  <si>
    <t>niveau</t>
  </si>
  <si>
    <t>OU</t>
  </si>
  <si>
    <t>signature association</t>
  </si>
  <si>
    <t>signature parent</t>
  </si>
  <si>
    <t>Nom-Prénom enfant</t>
  </si>
  <si>
    <t>reservé à l'association</t>
  </si>
  <si>
    <t>Total repas</t>
  </si>
  <si>
    <t>REGLEMENT - mettre une croix</t>
  </si>
  <si>
    <t>02/28/50/47/41</t>
  </si>
  <si>
    <t xml:space="preserve">FAMILLE </t>
  </si>
  <si>
    <t>lesvoyageurs-derval-asso@orange.fr</t>
  </si>
  <si>
    <t>FONCTIONNEMENT DES RÉSERVATIONS PRÉ-PAYÉES</t>
  </si>
  <si>
    <t>Les chèques doivent être tous datés du jour de leur émission.</t>
  </si>
  <si>
    <t>Au dos du chèque, noter le nom des enfants concernés.</t>
  </si>
  <si>
    <t>L'encaissement des chèques se fait le 7 de chaque mois.</t>
  </si>
  <si>
    <t>TRIMESTRE</t>
  </si>
  <si>
    <t>PERMANENCES</t>
  </si>
  <si>
    <t>PÉRIODES</t>
  </si>
  <si>
    <t>Période de réservation :</t>
  </si>
  <si>
    <t>Emplacement réservé aux parents :</t>
  </si>
  <si>
    <t>................................................................................................................................</t>
  </si>
  <si>
    <t>Association "LES  VOYAGEURS"</t>
  </si>
  <si>
    <t>École : Tourniquet</t>
  </si>
  <si>
    <t>Sainte-Marie</t>
  </si>
  <si>
    <t>(ex CE1)</t>
  </si>
  <si>
    <t>(ex CP-CE1)</t>
  </si>
  <si>
    <t>1 chèque</t>
  </si>
  <si>
    <t>La fiche de réservation prépayée se trouve sur l'onglet "Fiche".</t>
  </si>
  <si>
    <t>Les fiches doivent être intégralement complétées,</t>
  </si>
  <si>
    <t>obligatoirement signées et validées par un membre de l'association.</t>
  </si>
  <si>
    <t>Pour la commande d'un repas, remplir la case par un "x" ou un "1" pour le jour correspondant.</t>
  </si>
  <si>
    <t>pour un report automatique sur les mois suivants, pour les fiches remplies informatiquement.</t>
  </si>
  <si>
    <t>Le montant des chèques doit correspondre aux calculs automatiques.</t>
  </si>
  <si>
    <t>comme l'indique le règlement intérieur.</t>
  </si>
  <si>
    <t>S 2</t>
  </si>
  <si>
    <t>S 3</t>
  </si>
  <si>
    <t>S 4</t>
  </si>
  <si>
    <t>S 5</t>
  </si>
  <si>
    <t>S 6</t>
  </si>
  <si>
    <t>S 11</t>
  </si>
  <si>
    <t>S 12</t>
  </si>
  <si>
    <t>S 13</t>
  </si>
  <si>
    <t>S 14</t>
  </si>
  <si>
    <t xml:space="preserve">JANVIER </t>
  </si>
  <si>
    <t>FÉVRIER</t>
  </si>
  <si>
    <t>MARS</t>
  </si>
  <si>
    <t>AVRIL</t>
  </si>
  <si>
    <t xml:space="preserve"> 3 chèques :</t>
  </si>
  <si>
    <t>Tous les calculs sur cette fiche sont automatiques, y compris le montant des chèques.</t>
  </si>
  <si>
    <r>
      <t xml:space="preserve">Cette fiche est à imprimer en format A4 paysage.
</t>
    </r>
    <r>
      <rPr>
        <sz val="11"/>
        <color rgb="FF000000"/>
        <rFont val="Calibri"/>
        <family val="2"/>
        <scheme val="minor"/>
      </rPr>
      <t>Le mode portait ne permet pas un traitement correct de la fiche.
Dans ce cas, vous serez obligés de la refaire manuellement.</t>
    </r>
  </si>
  <si>
    <t>Pour les familles en "réservation",  le remboursement des repas se fait à chaque trimestre,</t>
  </si>
  <si>
    <t>en fonction du calendrier ci-dessous et après validation de la commission "Suivi de Gestion"</t>
  </si>
  <si>
    <r>
      <t>La notion "nom - prénom de l'enfant" est à remplir sur le mois de</t>
    </r>
    <r>
      <rPr>
        <b/>
        <sz val="11"/>
        <color rgb="FF000000"/>
        <rFont val="Calibri1"/>
      </rPr>
      <t xml:space="preserve"> JANVIER</t>
    </r>
    <r>
      <rPr>
        <b/>
        <sz val="11"/>
        <color rgb="FF000000"/>
        <rFont val="Calibri"/>
        <family val="2"/>
      </rPr>
      <t>,</t>
    </r>
  </si>
  <si>
    <t>S 10</t>
  </si>
  <si>
    <t>L 06</t>
  </si>
  <si>
    <t>M 07</t>
  </si>
  <si>
    <t>J 09</t>
  </si>
  <si>
    <t>V 10</t>
  </si>
  <si>
    <t>L 13</t>
  </si>
  <si>
    <t>M 14</t>
  </si>
  <si>
    <t>J 16</t>
  </si>
  <si>
    <t>V 17</t>
  </si>
  <si>
    <t>L 20</t>
  </si>
  <si>
    <t>M 21</t>
  </si>
  <si>
    <t>J 23</t>
  </si>
  <si>
    <t>V 24</t>
  </si>
  <si>
    <t>L 27</t>
  </si>
  <si>
    <t>M 28</t>
  </si>
  <si>
    <t>J 30</t>
  </si>
  <si>
    <t>V 31</t>
  </si>
  <si>
    <t>L 03</t>
  </si>
  <si>
    <t>M 04</t>
  </si>
  <si>
    <t>J 06</t>
  </si>
  <si>
    <t>V 07</t>
  </si>
  <si>
    <t>L 10</t>
  </si>
  <si>
    <t>M 11</t>
  </si>
  <si>
    <t>J 13</t>
  </si>
  <si>
    <t>V 14</t>
  </si>
  <si>
    <t>S 7</t>
  </si>
  <si>
    <t>L 02</t>
  </si>
  <si>
    <t>M 03</t>
  </si>
  <si>
    <t>J 05</t>
  </si>
  <si>
    <t>V 06</t>
  </si>
  <si>
    <t>L 09</t>
  </si>
  <si>
    <t>M 10</t>
  </si>
  <si>
    <t>J 12</t>
  </si>
  <si>
    <t>V 13</t>
  </si>
  <si>
    <t>L 16</t>
  </si>
  <si>
    <t>M 17</t>
  </si>
  <si>
    <t>J 19</t>
  </si>
  <si>
    <t>V 20</t>
  </si>
  <si>
    <t>L 23</t>
  </si>
  <si>
    <t>M 24</t>
  </si>
  <si>
    <t>J 26</t>
  </si>
  <si>
    <t>V 27</t>
  </si>
  <si>
    <t>L 30</t>
  </si>
  <si>
    <t>M 31</t>
  </si>
  <si>
    <t>V 03</t>
  </si>
  <si>
    <t>J 02</t>
  </si>
  <si>
    <t>S 15</t>
  </si>
  <si>
    <t>RÉSERVATION DES REPAS DE JANVIER À AVRIL 2020</t>
  </si>
  <si>
    <t>Année Scolaire 2019-2020</t>
  </si>
  <si>
    <r>
      <t xml:space="preserve">Si vous rencontrez des difficultés pour imprimer,
</t>
    </r>
    <r>
      <rPr>
        <b/>
        <sz val="11"/>
        <color rgb="FF000000"/>
        <rFont val="Calibri"/>
        <family val="2"/>
      </rPr>
      <t>vous pouvez nous transmettre votre fiche complétée par mail avant le jeudi 19 décembre.</t>
    </r>
    <r>
      <rPr>
        <sz val="11"/>
        <color theme="1"/>
        <rFont val="Calibri"/>
        <family val="2"/>
        <scheme val="minor"/>
      </rPr>
      <t xml:space="preserve">
Lors de votre passage aux permanences, votre fiche sera disponible pour la validation et le paiement.</t>
    </r>
  </si>
  <si>
    <t>30 Aout 2019 de 16h à 19h</t>
  </si>
  <si>
    <t>31 Août 2019 de 9h30 à 11 h30</t>
  </si>
  <si>
    <t>du 02 Septembre 2019 au 20 Décembre 2019</t>
  </si>
  <si>
    <t>20 Décembre 2019 de 16 h à 19 h</t>
  </si>
  <si>
    <t>21 Décembre 2019 de 9h30 à 11 h30</t>
  </si>
  <si>
    <t>Période de remboursement : 02/09/2019 au 20/12/2019</t>
  </si>
  <si>
    <t>10 Avril 2020 de 16 h à 19 h</t>
  </si>
  <si>
    <t>11 Avril 2020 de 9h30 à 11 h30</t>
  </si>
  <si>
    <t>Période de réservation : 06/01/2020 au 10/04/2020</t>
  </si>
  <si>
    <t>Période de remboursement : 06/01/2020 au 10/04/2020</t>
  </si>
  <si>
    <t xml:space="preserve">3 Juillet 2020 de 16h à 19h </t>
  </si>
  <si>
    <t>Période de réservation : 27/04/2020 au 03/07/2020</t>
  </si>
  <si>
    <t>Remboursement final : 27/04/2020 au 03/07/2020</t>
  </si>
  <si>
    <t>encaissement le 7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</si>
</sst>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C]d\-mmm\-yy;@"/>
  </numFmts>
  <fonts count="1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1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21" xfId="0" applyBorder="1"/>
    <xf numFmtId="2" fontId="0" fillId="0" borderId="0" xfId="0" applyNumberFormat="1" applyProtection="1"/>
    <xf numFmtId="0" fontId="0" fillId="0" borderId="5" xfId="0" applyBorder="1" applyProtection="1"/>
    <xf numFmtId="0" fontId="0" fillId="0" borderId="1" xfId="0" applyBorder="1" applyProtection="1"/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1" applyProtection="1"/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vertical="top" textRotation="180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4" xfId="0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textRotation="180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textRotation="180"/>
    </xf>
    <xf numFmtId="0" fontId="0" fillId="0" borderId="0" xfId="0" applyBorder="1" applyAlignment="1" applyProtection="1">
      <alignment horizontal="center" vertical="center" textRotation="1"/>
    </xf>
    <xf numFmtId="0" fontId="0" fillId="0" borderId="14" xfId="0" applyBorder="1" applyProtection="1"/>
    <xf numFmtId="0" fontId="0" fillId="0" borderId="19" xfId="0" applyBorder="1" applyAlignment="1" applyProtection="1">
      <alignment horizontal="center"/>
    </xf>
    <xf numFmtId="0" fontId="0" fillId="0" borderId="15" xfId="0" applyBorder="1" applyProtection="1"/>
    <xf numFmtId="0" fontId="0" fillId="0" borderId="0" xfId="0" applyBorder="1" applyAlignment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2" xfId="0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7" fontId="0" fillId="0" borderId="0" xfId="0" applyNumberForma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7" fontId="0" fillId="0" borderId="0" xfId="0" applyNumberFormat="1" applyBorder="1" applyAlignment="1" applyProtection="1">
      <alignment horizontal="center" vertical="center" textRotation="1"/>
    </xf>
    <xf numFmtId="17" fontId="0" fillId="0" borderId="0" xfId="0" applyNumberFormat="1" applyBorder="1" applyAlignment="1" applyProtection="1">
      <alignment horizontal="center"/>
    </xf>
    <xf numFmtId="17" fontId="0" fillId="0" borderId="21" xfId="0" applyNumberFormat="1" applyBorder="1" applyAlignment="1" applyProtection="1">
      <alignment horizontal="center" vertical="center" textRotation="1"/>
    </xf>
    <xf numFmtId="17" fontId="0" fillId="0" borderId="2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7" xfId="0" applyBorder="1" applyProtection="1"/>
    <xf numFmtId="0" fontId="0" fillId="0" borderId="2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/>
    </xf>
    <xf numFmtId="0" fontId="0" fillId="0" borderId="31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7" fontId="0" fillId="0" borderId="0" xfId="0" applyNumberFormat="1" applyBorder="1" applyAlignment="1" applyProtection="1"/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7" fontId="0" fillId="0" borderId="0" xfId="0" applyNumberFormat="1" applyBorder="1" applyAlignment="1" applyProtection="1">
      <alignment vertical="center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9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165" fontId="0" fillId="0" borderId="25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0" fillId="0" borderId="22" xfId="0" applyNumberFormat="1" applyFont="1" applyBorder="1" applyAlignment="1" applyProtection="1">
      <alignment horizontal="center"/>
    </xf>
    <xf numFmtId="164" fontId="0" fillId="0" borderId="23" xfId="0" applyNumberFormat="1" applyFont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7" fontId="0" fillId="0" borderId="22" xfId="0" applyNumberFormat="1" applyBorder="1" applyAlignment="1" applyProtection="1">
      <alignment horizontal="center"/>
    </xf>
    <xf numFmtId="17" fontId="0" fillId="0" borderId="24" xfId="0" applyNumberFormat="1" applyBorder="1" applyAlignment="1" applyProtection="1">
      <alignment horizontal="center"/>
    </xf>
    <xf numFmtId="17" fontId="0" fillId="0" borderId="23" xfId="0" applyNumberFormat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7" fontId="0" fillId="0" borderId="0" xfId="0" applyNumberForma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17" fontId="0" fillId="0" borderId="22" xfId="0" quotePrefix="1" applyNumberFormat="1" applyBorder="1" applyAlignment="1" applyProtection="1">
      <alignment horizontal="center"/>
    </xf>
    <xf numFmtId="17" fontId="0" fillId="0" borderId="24" xfId="0" quotePrefix="1" applyNumberFormat="1" applyBorder="1" applyAlignment="1" applyProtection="1">
      <alignment horizontal="center"/>
    </xf>
    <xf numFmtId="17" fontId="0" fillId="0" borderId="23" xfId="0" quotePrefix="1" applyNumberFormat="1" applyBorder="1" applyAlignment="1" applyProtection="1">
      <alignment horizontal="center"/>
    </xf>
    <xf numFmtId="17" fontId="0" fillId="0" borderId="22" xfId="0" applyNumberFormat="1" applyBorder="1" applyAlignment="1" applyProtection="1">
      <alignment horizontal="center" vertical="center"/>
    </xf>
    <xf numFmtId="17" fontId="0" fillId="0" borderId="24" xfId="0" applyNumberFormat="1" applyBorder="1" applyAlignment="1" applyProtection="1">
      <alignment horizontal="center" vertical="center"/>
    </xf>
    <xf numFmtId="17" fontId="0" fillId="0" borderId="23" xfId="0" applyNumberForma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0" fillId="0" borderId="47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svoyageurs-derval-asso@orang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svoyageurs-derval-asso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44" sqref="G44"/>
    </sheetView>
  </sheetViews>
  <sheetFormatPr baseColWidth="10" defaultRowHeight="14.4"/>
  <cols>
    <col min="2" max="2" width="31.6640625" customWidth="1"/>
    <col min="3" max="3" width="1.6640625" customWidth="1"/>
    <col min="4" max="4" width="1.109375" customWidth="1"/>
    <col min="8" max="8" width="7.5546875" customWidth="1"/>
    <col min="9" max="9" width="7.33203125" customWidth="1"/>
  </cols>
  <sheetData>
    <row r="1" spans="1:9">
      <c r="A1" s="109" t="s">
        <v>13</v>
      </c>
      <c r="B1" s="109"/>
      <c r="C1" s="109"/>
      <c r="D1" s="109"/>
      <c r="E1" s="109"/>
      <c r="F1" s="109"/>
      <c r="G1" s="109"/>
      <c r="H1" s="109"/>
      <c r="I1" s="109"/>
    </row>
    <row r="2" spans="1:9" ht="15" customHeight="1">
      <c r="C2" s="89"/>
      <c r="D2" s="89"/>
    </row>
    <row r="3" spans="1:9">
      <c r="A3" s="110" t="s">
        <v>103</v>
      </c>
      <c r="B3" s="110"/>
      <c r="C3" s="110"/>
      <c r="D3" s="110"/>
      <c r="E3" s="110"/>
      <c r="F3" s="110"/>
      <c r="G3" s="110"/>
      <c r="H3" s="110"/>
      <c r="I3" s="110"/>
    </row>
    <row r="4" spans="1:9" ht="15" customHeight="1">
      <c r="C4" s="89"/>
      <c r="D4" s="89"/>
    </row>
    <row r="5" spans="1:9" ht="15" customHeight="1">
      <c r="A5" s="112" t="s">
        <v>29</v>
      </c>
      <c r="B5" s="112"/>
      <c r="C5" s="112"/>
      <c r="D5" s="112"/>
      <c r="E5" s="112"/>
      <c r="F5" s="112"/>
      <c r="G5" s="112"/>
      <c r="H5" s="112"/>
      <c r="I5" s="112"/>
    </row>
    <row r="6" spans="1:9" ht="15" customHeight="1"/>
    <row r="7" spans="1:9" ht="15" customHeight="1">
      <c r="A7" s="112" t="s">
        <v>30</v>
      </c>
      <c r="B7" s="112"/>
      <c r="C7" s="112"/>
      <c r="D7" s="112"/>
      <c r="E7" s="112"/>
      <c r="F7" s="112"/>
      <c r="G7" s="112"/>
      <c r="H7" s="112"/>
      <c r="I7" s="112"/>
    </row>
    <row r="8" spans="1:9" ht="15" customHeight="1">
      <c r="A8" s="112" t="s">
        <v>31</v>
      </c>
      <c r="B8" s="112"/>
      <c r="C8" s="112"/>
      <c r="D8" s="112"/>
      <c r="E8" s="112"/>
      <c r="F8" s="112"/>
      <c r="G8" s="112"/>
      <c r="H8" s="112"/>
      <c r="I8" s="112"/>
    </row>
    <row r="9" spans="1:9" ht="15" customHeight="1">
      <c r="A9" s="98"/>
      <c r="B9" s="98"/>
      <c r="C9" s="98"/>
      <c r="D9" s="98"/>
      <c r="E9" s="98"/>
      <c r="F9" s="98"/>
      <c r="G9" s="98"/>
      <c r="H9" s="98"/>
      <c r="I9" s="98"/>
    </row>
    <row r="10" spans="1:9" ht="15" customHeight="1">
      <c r="A10" s="112" t="s">
        <v>32</v>
      </c>
      <c r="B10" s="112"/>
      <c r="C10" s="112"/>
      <c r="D10" s="112"/>
      <c r="E10" s="112"/>
      <c r="F10" s="112"/>
      <c r="G10" s="112"/>
      <c r="H10" s="112"/>
      <c r="I10" s="112"/>
    </row>
    <row r="11" spans="1:9" ht="15" customHeight="1"/>
    <row r="12" spans="1:9" ht="15" customHeight="1">
      <c r="A12" s="112" t="s">
        <v>54</v>
      </c>
      <c r="B12" s="112"/>
      <c r="C12" s="112"/>
      <c r="D12" s="112"/>
      <c r="E12" s="112"/>
      <c r="F12" s="112"/>
      <c r="G12" s="112"/>
      <c r="H12" s="112"/>
      <c r="I12" s="112"/>
    </row>
    <row r="13" spans="1:9" ht="15" customHeight="1">
      <c r="A13" s="112" t="s">
        <v>33</v>
      </c>
      <c r="B13" s="112"/>
      <c r="C13" s="112"/>
      <c r="D13" s="112"/>
      <c r="E13" s="112"/>
      <c r="F13" s="112"/>
      <c r="G13" s="112"/>
      <c r="H13" s="112"/>
      <c r="I13" s="112"/>
    </row>
    <row r="14" spans="1:9" ht="15" customHeight="1"/>
    <row r="15" spans="1:9" ht="15" customHeight="1">
      <c r="A15" s="112" t="s">
        <v>50</v>
      </c>
      <c r="B15" s="112"/>
      <c r="C15" s="112"/>
      <c r="D15" s="112"/>
      <c r="E15" s="112"/>
      <c r="F15" s="112"/>
      <c r="G15" s="112"/>
      <c r="H15" s="112"/>
      <c r="I15" s="112"/>
    </row>
    <row r="16" spans="1:9">
      <c r="A16" s="110" t="s">
        <v>34</v>
      </c>
      <c r="B16" s="110"/>
      <c r="C16" s="110"/>
      <c r="D16" s="110"/>
      <c r="E16" s="110"/>
      <c r="F16" s="110"/>
      <c r="G16" s="110"/>
      <c r="H16" s="110"/>
      <c r="I16" s="110"/>
    </row>
    <row r="17" spans="1:9" ht="15" customHeight="1">
      <c r="A17" s="110" t="s">
        <v>14</v>
      </c>
      <c r="B17" s="110"/>
      <c r="C17" s="110"/>
      <c r="D17" s="110"/>
      <c r="E17" s="110"/>
      <c r="F17" s="110"/>
      <c r="G17" s="110"/>
      <c r="H17" s="110"/>
      <c r="I17" s="110"/>
    </row>
    <row r="18" spans="1:9">
      <c r="A18" s="110" t="s">
        <v>15</v>
      </c>
      <c r="B18" s="110"/>
      <c r="C18" s="110"/>
      <c r="D18" s="110"/>
      <c r="E18" s="110"/>
      <c r="F18" s="110"/>
      <c r="G18" s="110"/>
      <c r="H18" s="110"/>
      <c r="I18" s="110"/>
    </row>
    <row r="19" spans="1:9" ht="15" customHeight="1">
      <c r="A19" s="110" t="s">
        <v>16</v>
      </c>
      <c r="B19" s="110"/>
      <c r="C19" s="110"/>
      <c r="D19" s="110"/>
      <c r="E19" s="110"/>
      <c r="F19" s="110"/>
      <c r="G19" s="110"/>
      <c r="H19" s="110"/>
      <c r="I19" s="110"/>
    </row>
    <row r="20" spans="1:9" ht="15" customHeight="1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42.6" customHeight="1">
      <c r="A21" s="111" t="s">
        <v>51</v>
      </c>
      <c r="B21" s="111"/>
      <c r="C21" s="111"/>
      <c r="D21" s="111"/>
      <c r="E21" s="111"/>
      <c r="F21" s="111"/>
      <c r="G21" s="111"/>
      <c r="H21" s="111"/>
      <c r="I21" s="111"/>
    </row>
    <row r="22" spans="1:9" ht="46.2" customHeight="1">
      <c r="A22" s="108" t="s">
        <v>104</v>
      </c>
      <c r="B22" s="108"/>
      <c r="C22" s="108"/>
      <c r="D22" s="108"/>
      <c r="E22" s="108"/>
      <c r="F22" s="108"/>
      <c r="G22" s="108"/>
      <c r="H22" s="108"/>
      <c r="I22" s="108"/>
    </row>
    <row r="23" spans="1:9" ht="9.9" customHeight="1">
      <c r="A23" s="99"/>
      <c r="B23" s="98"/>
      <c r="C23" s="98"/>
      <c r="D23" s="98"/>
      <c r="E23" s="98"/>
      <c r="F23" s="98"/>
      <c r="G23" s="98"/>
      <c r="H23" s="98"/>
      <c r="I23" s="98"/>
    </row>
    <row r="24" spans="1:9">
      <c r="A24" s="110" t="s">
        <v>52</v>
      </c>
      <c r="B24" s="110"/>
      <c r="C24" s="110"/>
      <c r="D24" s="110"/>
      <c r="E24" s="110"/>
      <c r="F24" s="110"/>
      <c r="G24" s="110"/>
      <c r="H24" s="110"/>
      <c r="I24" s="110"/>
    </row>
    <row r="25" spans="1:9" ht="15" customHeight="1">
      <c r="A25" s="110" t="s">
        <v>53</v>
      </c>
      <c r="B25" s="110"/>
      <c r="C25" s="110"/>
      <c r="D25" s="110"/>
      <c r="E25" s="110"/>
      <c r="F25" s="110"/>
      <c r="G25" s="110"/>
      <c r="H25" s="110"/>
      <c r="I25" s="110"/>
    </row>
    <row r="26" spans="1:9" ht="15" customHeight="1">
      <c r="A26" s="110" t="s">
        <v>35</v>
      </c>
      <c r="B26" s="110"/>
      <c r="C26" s="110"/>
      <c r="D26" s="110"/>
      <c r="E26" s="110"/>
      <c r="F26" s="110"/>
      <c r="G26" s="110"/>
      <c r="H26" s="110"/>
      <c r="I26" s="110"/>
    </row>
    <row r="27" spans="1:9" ht="15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>
      <c r="A28" s="54" t="s">
        <v>17</v>
      </c>
      <c r="B28" s="54" t="s">
        <v>18</v>
      </c>
      <c r="C28" s="118" t="s">
        <v>19</v>
      </c>
      <c r="D28" s="119"/>
      <c r="E28" s="119"/>
      <c r="F28" s="119"/>
      <c r="G28" s="119"/>
      <c r="H28" s="119"/>
      <c r="I28" s="120"/>
    </row>
    <row r="29" spans="1:9" ht="15" customHeight="1">
      <c r="D29" s="89"/>
    </row>
    <row r="30" spans="1:9">
      <c r="A30" s="121">
        <v>1</v>
      </c>
      <c r="B30" s="107" t="s">
        <v>105</v>
      </c>
      <c r="C30" s="114" t="s">
        <v>20</v>
      </c>
      <c r="D30" s="115"/>
      <c r="E30" s="115"/>
      <c r="F30" s="115"/>
      <c r="G30" s="115"/>
      <c r="H30" s="115"/>
      <c r="I30" s="116"/>
    </row>
    <row r="31" spans="1:9">
      <c r="A31" s="122"/>
      <c r="B31" s="57" t="s">
        <v>106</v>
      </c>
      <c r="C31" s="114" t="s">
        <v>107</v>
      </c>
      <c r="D31" s="115"/>
      <c r="E31" s="115"/>
      <c r="F31" s="115"/>
      <c r="G31" s="115"/>
      <c r="H31" s="115"/>
      <c r="I31" s="116"/>
    </row>
    <row r="32" spans="1:9">
      <c r="D32" s="105"/>
    </row>
    <row r="33" spans="1:9">
      <c r="A33" s="123">
        <v>2</v>
      </c>
      <c r="B33" s="106" t="s">
        <v>108</v>
      </c>
      <c r="C33" s="117" t="s">
        <v>113</v>
      </c>
      <c r="D33" s="117"/>
      <c r="E33" s="117"/>
      <c r="F33" s="117"/>
      <c r="G33" s="117"/>
      <c r="H33" s="117"/>
      <c r="I33" s="117"/>
    </row>
    <row r="34" spans="1:9">
      <c r="A34" s="124"/>
      <c r="B34" s="56" t="s">
        <v>109</v>
      </c>
      <c r="C34" s="117" t="s">
        <v>110</v>
      </c>
      <c r="D34" s="117"/>
      <c r="E34" s="117"/>
      <c r="F34" s="117"/>
      <c r="G34" s="117"/>
      <c r="H34" s="117"/>
      <c r="I34" s="117"/>
    </row>
    <row r="35" spans="1:9">
      <c r="D35" s="105"/>
    </row>
    <row r="36" spans="1:9">
      <c r="A36" s="123">
        <v>3</v>
      </c>
      <c r="B36" s="107" t="s">
        <v>111</v>
      </c>
      <c r="C36" s="114" t="s">
        <v>116</v>
      </c>
      <c r="D36" s="115"/>
      <c r="E36" s="115"/>
      <c r="F36" s="115"/>
      <c r="G36" s="115"/>
      <c r="H36" s="115"/>
      <c r="I36" s="116"/>
    </row>
    <row r="37" spans="1:9">
      <c r="A37" s="124"/>
      <c r="B37" s="57" t="s">
        <v>112</v>
      </c>
      <c r="C37" s="114" t="s">
        <v>114</v>
      </c>
      <c r="D37" s="115"/>
      <c r="E37" s="115"/>
      <c r="F37" s="115"/>
      <c r="G37" s="115"/>
      <c r="H37" s="115"/>
      <c r="I37" s="116"/>
    </row>
    <row r="38" spans="1:9">
      <c r="D38" s="105"/>
    </row>
    <row r="39" spans="1:9">
      <c r="A39" s="1"/>
      <c r="B39" s="57" t="s">
        <v>115</v>
      </c>
      <c r="C39" s="114" t="s">
        <v>117</v>
      </c>
      <c r="D39" s="115"/>
      <c r="E39" s="115"/>
      <c r="F39" s="115"/>
      <c r="G39" s="115"/>
      <c r="H39" s="115"/>
      <c r="I39" s="116"/>
    </row>
    <row r="40" spans="1:9">
      <c r="C40" s="89"/>
      <c r="D40" s="89"/>
    </row>
    <row r="41" spans="1:9">
      <c r="B41" t="s">
        <v>21</v>
      </c>
      <c r="C41" s="89"/>
      <c r="D41" s="89"/>
    </row>
    <row r="42" spans="1:9">
      <c r="B42" t="s">
        <v>22</v>
      </c>
      <c r="C42" s="89"/>
      <c r="D42" s="89"/>
    </row>
    <row r="43" spans="1:9">
      <c r="B43" t="s">
        <v>22</v>
      </c>
      <c r="C43" s="89"/>
      <c r="D43" s="89"/>
    </row>
    <row r="44" spans="1:9">
      <c r="B44" t="s">
        <v>22</v>
      </c>
      <c r="C44" s="89"/>
      <c r="D44" s="89"/>
    </row>
    <row r="45" spans="1:9">
      <c r="A45" s="113" t="s">
        <v>12</v>
      </c>
      <c r="B45" s="110"/>
      <c r="C45" s="110"/>
      <c r="D45" s="110"/>
      <c r="E45" s="110"/>
      <c r="F45" s="110"/>
      <c r="G45" s="110"/>
      <c r="H45" s="110"/>
      <c r="I45" s="110"/>
    </row>
  </sheetData>
  <mergeCells count="30">
    <mergeCell ref="A45:I45"/>
    <mergeCell ref="A3:I3"/>
    <mergeCell ref="C30:I30"/>
    <mergeCell ref="C33:I33"/>
    <mergeCell ref="C36:I36"/>
    <mergeCell ref="C28:I28"/>
    <mergeCell ref="A30:A31"/>
    <mergeCell ref="C31:I31"/>
    <mergeCell ref="A33:A34"/>
    <mergeCell ref="C34:I34"/>
    <mergeCell ref="A36:A37"/>
    <mergeCell ref="C37:I37"/>
    <mergeCell ref="C39:I39"/>
    <mergeCell ref="A24:I24"/>
    <mergeCell ref="A25:I25"/>
    <mergeCell ref="A26:I26"/>
    <mergeCell ref="A22:I22"/>
    <mergeCell ref="A1:I1"/>
    <mergeCell ref="A16:I16"/>
    <mergeCell ref="A18:I18"/>
    <mergeCell ref="A21:I21"/>
    <mergeCell ref="A17:I17"/>
    <mergeCell ref="A19:I19"/>
    <mergeCell ref="A5:I5"/>
    <mergeCell ref="A15:I15"/>
    <mergeCell ref="A7:I7"/>
    <mergeCell ref="A8:I8"/>
    <mergeCell ref="A10:I10"/>
    <mergeCell ref="A12:I12"/>
    <mergeCell ref="A13:I13"/>
  </mergeCells>
  <hyperlinks>
    <hyperlink ref="A45" r:id="rId1"/>
  </hyperlinks>
  <pageMargins left="0" right="0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00" workbookViewId="0">
      <selection activeCell="E30" sqref="E30:L30"/>
    </sheetView>
  </sheetViews>
  <sheetFormatPr baseColWidth="10" defaultColWidth="11.44140625" defaultRowHeight="14.4"/>
  <cols>
    <col min="1" max="1" width="1.6640625" style="9" customWidth="1"/>
    <col min="2" max="2" width="30.33203125" style="9" customWidth="1"/>
    <col min="3" max="3" width="7.5546875" style="10" customWidth="1"/>
    <col min="4" max="4" width="9.33203125" style="10" customWidth="1"/>
    <col min="5" max="20" width="5.6640625" style="9" customWidth="1"/>
    <col min="21" max="23" width="3.33203125" style="9" customWidth="1"/>
    <col min="24" max="24" width="6.88671875" style="10" customWidth="1"/>
    <col min="25" max="25" width="3.6640625" style="9" customWidth="1"/>
    <col min="26" max="26" width="7.33203125" style="9" customWidth="1"/>
    <col min="27" max="16384" width="11.44140625" style="9"/>
  </cols>
  <sheetData>
    <row r="1" spans="1:26" ht="18">
      <c r="A1" s="9" t="s">
        <v>23</v>
      </c>
      <c r="E1" s="147" t="s">
        <v>11</v>
      </c>
      <c r="F1" s="148"/>
      <c r="G1" s="149"/>
      <c r="H1" s="150"/>
      <c r="I1" s="150"/>
      <c r="J1" s="151"/>
      <c r="R1" s="152"/>
      <c r="S1" s="152"/>
      <c r="T1" s="11"/>
      <c r="U1" s="11"/>
      <c r="V1" s="11"/>
      <c r="W1" s="11"/>
      <c r="X1" s="11"/>
      <c r="Y1" s="11"/>
    </row>
    <row r="2" spans="1:26">
      <c r="A2" s="9" t="s">
        <v>10</v>
      </c>
    </row>
    <row r="3" spans="1:26">
      <c r="A3" s="12" t="s">
        <v>12</v>
      </c>
      <c r="F3" s="9" t="s">
        <v>24</v>
      </c>
      <c r="I3" s="6"/>
      <c r="K3" s="9" t="s">
        <v>25</v>
      </c>
      <c r="M3" s="6"/>
    </row>
    <row r="4" spans="1:26" ht="8.4" customHeight="1"/>
    <row r="5" spans="1:26" ht="21.6" thickBot="1">
      <c r="A5" s="154" t="s">
        <v>102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 ht="15" thickBot="1">
      <c r="E6" s="155" t="s">
        <v>45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  <c r="U6" s="33"/>
      <c r="V6" s="33"/>
    </row>
    <row r="7" spans="1:26">
      <c r="C7" s="13" t="s">
        <v>26</v>
      </c>
      <c r="D7" s="77" t="s">
        <v>27</v>
      </c>
      <c r="E7" s="133" t="s">
        <v>36</v>
      </c>
      <c r="F7" s="134"/>
      <c r="G7" s="134"/>
      <c r="H7" s="135"/>
      <c r="I7" s="133" t="s">
        <v>37</v>
      </c>
      <c r="J7" s="134"/>
      <c r="K7" s="134"/>
      <c r="L7" s="134"/>
      <c r="M7" s="133" t="s">
        <v>38</v>
      </c>
      <c r="N7" s="134"/>
      <c r="O7" s="134"/>
      <c r="P7" s="135"/>
      <c r="Q7" s="134" t="s">
        <v>39</v>
      </c>
      <c r="R7" s="134"/>
      <c r="S7" s="134"/>
      <c r="T7" s="135"/>
      <c r="X7" s="10" t="s">
        <v>1</v>
      </c>
    </row>
    <row r="8" spans="1:26" ht="15.75" customHeight="1">
      <c r="A8" s="50"/>
      <c r="B8" s="3" t="s">
        <v>6</v>
      </c>
      <c r="C8" s="14" t="s">
        <v>2</v>
      </c>
      <c r="D8" s="78" t="s">
        <v>0</v>
      </c>
      <c r="E8" s="75" t="s">
        <v>56</v>
      </c>
      <c r="F8" s="5" t="s">
        <v>57</v>
      </c>
      <c r="G8" s="16" t="s">
        <v>58</v>
      </c>
      <c r="H8" s="69" t="s">
        <v>59</v>
      </c>
      <c r="I8" s="75" t="s">
        <v>60</v>
      </c>
      <c r="J8" s="5" t="s">
        <v>61</v>
      </c>
      <c r="K8" s="16" t="s">
        <v>62</v>
      </c>
      <c r="L8" s="18" t="s">
        <v>63</v>
      </c>
      <c r="M8" s="75" t="s">
        <v>64</v>
      </c>
      <c r="N8" s="5" t="s">
        <v>65</v>
      </c>
      <c r="O8" s="16" t="s">
        <v>66</v>
      </c>
      <c r="P8" s="69" t="s">
        <v>67</v>
      </c>
      <c r="Q8" s="16" t="s">
        <v>68</v>
      </c>
      <c r="R8" s="5" t="s">
        <v>69</v>
      </c>
      <c r="S8" s="16" t="s">
        <v>70</v>
      </c>
      <c r="T8" s="69" t="s">
        <v>71</v>
      </c>
      <c r="V8" s="10"/>
      <c r="X8" s="17"/>
    </row>
    <row r="9" spans="1:26">
      <c r="A9" s="50"/>
      <c r="B9" s="3"/>
      <c r="C9" s="18"/>
      <c r="D9" s="69"/>
      <c r="E9" s="76"/>
      <c r="F9" s="7"/>
      <c r="G9" s="19"/>
      <c r="H9" s="70"/>
      <c r="I9" s="76"/>
      <c r="J9" s="7"/>
      <c r="K9" s="19"/>
      <c r="L9" s="27"/>
      <c r="M9" s="76"/>
      <c r="N9" s="7"/>
      <c r="O9" s="19"/>
      <c r="P9" s="70"/>
      <c r="Q9" s="19"/>
      <c r="R9" s="7"/>
      <c r="S9" s="19"/>
      <c r="T9" s="70"/>
      <c r="U9" s="43"/>
      <c r="V9" s="43"/>
      <c r="X9" s="6" t="str">
        <f>IF(COUNTA(E9:T9)&lt;=0,"",COUNTA(E9:T9))</f>
        <v/>
      </c>
      <c r="Z9" s="17"/>
    </row>
    <row r="10" spans="1:26" ht="16.5" customHeight="1">
      <c r="A10" s="50"/>
      <c r="B10" s="4"/>
      <c r="C10" s="26"/>
      <c r="D10" s="74"/>
      <c r="E10" s="76"/>
      <c r="F10" s="7"/>
      <c r="G10" s="19"/>
      <c r="H10" s="70"/>
      <c r="I10" s="76"/>
      <c r="J10" s="7"/>
      <c r="K10" s="19"/>
      <c r="L10" s="27"/>
      <c r="M10" s="76"/>
      <c r="N10" s="7"/>
      <c r="O10" s="19"/>
      <c r="P10" s="70"/>
      <c r="Q10" s="19"/>
      <c r="R10" s="7"/>
      <c r="S10" s="19"/>
      <c r="T10" s="70"/>
      <c r="U10" s="43"/>
      <c r="V10" s="43"/>
      <c r="W10" s="24"/>
      <c r="X10" s="6" t="str">
        <f>IF(COUNTA(E10:T10)&lt;=0,"",COUNTA(E10:T10))</f>
        <v/>
      </c>
      <c r="Z10" s="17"/>
    </row>
    <row r="11" spans="1:26" ht="15" thickBot="1">
      <c r="A11" s="50"/>
      <c r="B11" s="20"/>
      <c r="C11" s="21"/>
      <c r="D11" s="79"/>
      <c r="E11" s="80"/>
      <c r="F11" s="81"/>
      <c r="G11" s="82"/>
      <c r="H11" s="83"/>
      <c r="I11" s="80"/>
      <c r="J11" s="81"/>
      <c r="K11" s="82"/>
      <c r="L11" s="84"/>
      <c r="M11" s="80"/>
      <c r="N11" s="81"/>
      <c r="O11" s="82"/>
      <c r="P11" s="83"/>
      <c r="Q11" s="82"/>
      <c r="R11" s="81"/>
      <c r="S11" s="82"/>
      <c r="T11" s="83"/>
      <c r="U11" s="43"/>
      <c r="V11" s="43"/>
      <c r="X11" s="6" t="str">
        <f>IF(COUNTA(E11:T11)&lt;=0,"",COUNTA(E11:T11))</f>
        <v/>
      </c>
      <c r="Z11" s="67">
        <f>SUM(X9:X11)</f>
        <v>0</v>
      </c>
    </row>
    <row r="12" spans="1:26" ht="15" customHeight="1" thickBot="1">
      <c r="A12" s="23"/>
      <c r="B12" s="24"/>
      <c r="C12" s="11"/>
      <c r="D12" s="1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65"/>
      <c r="Z12" s="17"/>
    </row>
    <row r="13" spans="1:26" ht="16.5" customHeight="1" thickBot="1">
      <c r="A13" s="23"/>
      <c r="B13" s="24"/>
      <c r="C13" s="42"/>
      <c r="D13" s="42"/>
      <c r="E13" s="158" t="s">
        <v>46</v>
      </c>
      <c r="F13" s="159"/>
      <c r="G13" s="159"/>
      <c r="H13" s="159"/>
      <c r="I13" s="159"/>
      <c r="J13" s="159"/>
      <c r="K13" s="159"/>
      <c r="L13" s="160"/>
      <c r="M13" s="100"/>
      <c r="N13" s="100"/>
      <c r="O13" s="100"/>
      <c r="P13" s="100"/>
      <c r="Q13" s="153"/>
      <c r="R13" s="153"/>
      <c r="S13" s="153"/>
      <c r="T13" s="153"/>
      <c r="U13" s="43"/>
      <c r="V13" s="43"/>
      <c r="X13" s="42"/>
      <c r="Z13" s="17"/>
    </row>
    <row r="14" spans="1:26">
      <c r="E14" s="133" t="s">
        <v>40</v>
      </c>
      <c r="F14" s="134"/>
      <c r="G14" s="134"/>
      <c r="H14" s="163"/>
      <c r="I14" s="134" t="s">
        <v>80</v>
      </c>
      <c r="J14" s="134"/>
      <c r="K14" s="134"/>
      <c r="L14" s="135"/>
      <c r="M14" s="129"/>
      <c r="N14" s="129"/>
      <c r="O14" s="129"/>
      <c r="P14" s="129"/>
      <c r="Q14" s="129"/>
      <c r="R14" s="129"/>
      <c r="S14" s="129"/>
      <c r="T14" s="129"/>
      <c r="U14" s="11"/>
      <c r="V14" s="11"/>
      <c r="X14" s="11"/>
      <c r="Z14" s="17"/>
    </row>
    <row r="15" spans="1:26" ht="18" customHeight="1">
      <c r="B15" s="3" t="s">
        <v>6</v>
      </c>
      <c r="C15" s="6" t="s">
        <v>2</v>
      </c>
      <c r="D15" s="15" t="s">
        <v>0</v>
      </c>
      <c r="E15" s="87" t="s">
        <v>72</v>
      </c>
      <c r="F15" s="26" t="s">
        <v>73</v>
      </c>
      <c r="G15" s="6" t="s">
        <v>74</v>
      </c>
      <c r="H15" s="101" t="s">
        <v>75</v>
      </c>
      <c r="I15" s="64" t="s">
        <v>76</v>
      </c>
      <c r="J15" s="26" t="s">
        <v>77</v>
      </c>
      <c r="K15" s="6" t="s">
        <v>78</v>
      </c>
      <c r="L15" s="71" t="s">
        <v>79</v>
      </c>
      <c r="M15" s="92"/>
      <c r="N15" s="92"/>
      <c r="O15" s="92"/>
      <c r="P15" s="92"/>
      <c r="Q15" s="65"/>
      <c r="R15" s="62"/>
      <c r="S15" s="62"/>
      <c r="T15" s="62"/>
      <c r="U15" s="11"/>
      <c r="V15" s="11"/>
      <c r="Z15" s="17"/>
    </row>
    <row r="16" spans="1:26">
      <c r="A16" s="51"/>
      <c r="B16" s="3" t="str">
        <f t="shared" ref="B16:D18" si="0">IF(B9&gt;0,B9,"")</f>
        <v/>
      </c>
      <c r="C16" s="5" t="str">
        <f t="shared" si="0"/>
        <v/>
      </c>
      <c r="D16" s="18" t="str">
        <f t="shared" si="0"/>
        <v/>
      </c>
      <c r="E16" s="76"/>
      <c r="F16" s="27"/>
      <c r="G16" s="7"/>
      <c r="H16" s="102"/>
      <c r="I16" s="19"/>
      <c r="J16" s="27"/>
      <c r="K16" s="7"/>
      <c r="L16" s="72"/>
      <c r="M16" s="93"/>
      <c r="N16" s="93"/>
      <c r="O16" s="93"/>
      <c r="P16" s="93"/>
      <c r="Q16" s="66"/>
      <c r="R16" s="63"/>
      <c r="S16" s="63"/>
      <c r="T16" s="63"/>
      <c r="U16" s="25"/>
      <c r="V16" s="25"/>
      <c r="X16" s="6" t="str">
        <f>IF(COUNTA(E16:T16)&lt;=0,"",COUNTA(E16:T16))</f>
        <v/>
      </c>
      <c r="Z16" s="17"/>
    </row>
    <row r="17" spans="1:26">
      <c r="A17" s="51"/>
      <c r="B17" s="3" t="str">
        <f t="shared" si="0"/>
        <v/>
      </c>
      <c r="C17" s="5" t="str">
        <f t="shared" si="0"/>
        <v/>
      </c>
      <c r="D17" s="18" t="str">
        <f t="shared" si="0"/>
        <v/>
      </c>
      <c r="E17" s="86"/>
      <c r="F17" s="55"/>
      <c r="G17" s="8"/>
      <c r="H17" s="103"/>
      <c r="I17" s="22"/>
      <c r="J17" s="55"/>
      <c r="K17" s="8"/>
      <c r="L17" s="73"/>
      <c r="M17" s="93"/>
      <c r="N17" s="93"/>
      <c r="O17" s="93"/>
      <c r="P17" s="93"/>
      <c r="Q17" s="66"/>
      <c r="R17" s="63"/>
      <c r="S17" s="63"/>
      <c r="T17" s="63"/>
      <c r="U17" s="25"/>
      <c r="V17" s="25"/>
      <c r="W17" s="24"/>
      <c r="X17" s="6" t="str">
        <f>IF(COUNTA(E17:T17)&lt;=0,"",COUNTA(E17:T17))</f>
        <v/>
      </c>
      <c r="Z17" s="17"/>
    </row>
    <row r="18" spans="1:26" ht="15" thickBot="1">
      <c r="A18" s="51"/>
      <c r="B18" s="4" t="str">
        <f t="shared" si="0"/>
        <v/>
      </c>
      <c r="C18" s="6" t="str">
        <f t="shared" si="0"/>
        <v/>
      </c>
      <c r="D18" s="26" t="str">
        <f t="shared" si="0"/>
        <v/>
      </c>
      <c r="E18" s="80"/>
      <c r="F18" s="84"/>
      <c r="G18" s="81"/>
      <c r="H18" s="104"/>
      <c r="I18" s="82"/>
      <c r="J18" s="84"/>
      <c r="K18" s="81"/>
      <c r="L18" s="85"/>
      <c r="M18" s="93"/>
      <c r="N18" s="93"/>
      <c r="O18" s="93"/>
      <c r="P18" s="93"/>
      <c r="Q18" s="66"/>
      <c r="R18" s="63"/>
      <c r="S18" s="63"/>
      <c r="T18" s="63"/>
      <c r="U18" s="25"/>
      <c r="V18" s="25"/>
      <c r="X18" s="6" t="str">
        <f>IF(COUNTA(E18:T18)&lt;=0,"",COUNTA(E18:T18))</f>
        <v/>
      </c>
      <c r="Z18" s="67">
        <f>SUM(X16:X18)</f>
        <v>0</v>
      </c>
    </row>
    <row r="19" spans="1:26" ht="15" customHeight="1" thickBot="1">
      <c r="A19" s="44"/>
      <c r="B19" s="24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X19" s="65"/>
      <c r="Z19" s="45"/>
    </row>
    <row r="20" spans="1:26" ht="15" thickBot="1">
      <c r="A20" s="23"/>
      <c r="B20" s="24"/>
      <c r="C20" s="11"/>
      <c r="D20" s="11"/>
      <c r="E20" s="139" t="s">
        <v>47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25"/>
      <c r="V20" s="25"/>
      <c r="X20" s="42"/>
    </row>
    <row r="21" spans="1:26">
      <c r="A21" s="28"/>
      <c r="E21" s="133" t="s">
        <v>55</v>
      </c>
      <c r="F21" s="134"/>
      <c r="G21" s="134"/>
      <c r="H21" s="135"/>
      <c r="I21" s="133" t="s">
        <v>41</v>
      </c>
      <c r="J21" s="134"/>
      <c r="K21" s="134"/>
      <c r="L21" s="135"/>
      <c r="M21" s="133" t="s">
        <v>42</v>
      </c>
      <c r="N21" s="134"/>
      <c r="O21" s="134"/>
      <c r="P21" s="135"/>
      <c r="Q21" s="134" t="s">
        <v>43</v>
      </c>
      <c r="R21" s="134"/>
      <c r="S21" s="134"/>
      <c r="T21" s="135"/>
      <c r="U21" s="11"/>
      <c r="V21" s="11"/>
      <c r="W21" s="11"/>
      <c r="X21" s="11"/>
    </row>
    <row r="22" spans="1:26">
      <c r="B22" s="3" t="s">
        <v>6</v>
      </c>
      <c r="C22" s="6" t="s">
        <v>2</v>
      </c>
      <c r="D22" s="15" t="s">
        <v>0</v>
      </c>
      <c r="E22" s="87" t="s">
        <v>81</v>
      </c>
      <c r="F22" s="26" t="s">
        <v>82</v>
      </c>
      <c r="G22" s="6" t="s">
        <v>83</v>
      </c>
      <c r="H22" s="71" t="s">
        <v>84</v>
      </c>
      <c r="I22" s="75" t="s">
        <v>85</v>
      </c>
      <c r="J22" s="5" t="s">
        <v>86</v>
      </c>
      <c r="K22" s="16" t="s">
        <v>87</v>
      </c>
      <c r="L22" s="69" t="s">
        <v>88</v>
      </c>
      <c r="M22" s="75" t="s">
        <v>89</v>
      </c>
      <c r="N22" s="5" t="s">
        <v>90</v>
      </c>
      <c r="O22" s="16" t="s">
        <v>91</v>
      </c>
      <c r="P22" s="69" t="s">
        <v>92</v>
      </c>
      <c r="Q22" s="16" t="s">
        <v>93</v>
      </c>
      <c r="R22" s="5" t="s">
        <v>94</v>
      </c>
      <c r="S22" s="16" t="s">
        <v>95</v>
      </c>
      <c r="T22" s="69" t="s">
        <v>96</v>
      </c>
      <c r="U22" s="11"/>
      <c r="V22" s="11"/>
      <c r="W22" s="11"/>
    </row>
    <row r="23" spans="1:26" ht="15.6" customHeight="1">
      <c r="A23" s="50"/>
      <c r="B23" s="3" t="str">
        <f t="shared" ref="B23:D25" si="1">IF(B16&gt;0,B16,"")</f>
        <v/>
      </c>
      <c r="C23" s="5" t="str">
        <f t="shared" si="1"/>
        <v/>
      </c>
      <c r="D23" s="18" t="str">
        <f t="shared" si="1"/>
        <v/>
      </c>
      <c r="E23" s="76"/>
      <c r="F23" s="27"/>
      <c r="G23" s="7"/>
      <c r="H23" s="72"/>
      <c r="I23" s="76"/>
      <c r="J23" s="7"/>
      <c r="K23" s="19"/>
      <c r="L23" s="70"/>
      <c r="M23" s="76"/>
      <c r="N23" s="7"/>
      <c r="O23" s="19"/>
      <c r="P23" s="70"/>
      <c r="Q23" s="19"/>
      <c r="R23" s="7"/>
      <c r="S23" s="19"/>
      <c r="T23" s="70"/>
      <c r="U23" s="25"/>
      <c r="V23" s="25"/>
      <c r="W23" s="25"/>
      <c r="X23" s="6" t="str">
        <f>IF(COUNTA(E23:T23)&lt;=0,"",COUNTA(E23:T23))</f>
        <v/>
      </c>
    </row>
    <row r="24" spans="1:26">
      <c r="A24" s="50"/>
      <c r="B24" s="3" t="str">
        <f t="shared" si="1"/>
        <v/>
      </c>
      <c r="C24" s="5" t="str">
        <f t="shared" si="1"/>
        <v/>
      </c>
      <c r="D24" s="18" t="str">
        <f t="shared" si="1"/>
        <v/>
      </c>
      <c r="E24" s="76"/>
      <c r="F24" s="7"/>
      <c r="G24" s="19"/>
      <c r="H24" s="70"/>
      <c r="I24" s="76"/>
      <c r="J24" s="7"/>
      <c r="K24" s="19"/>
      <c r="L24" s="27"/>
      <c r="M24" s="76"/>
      <c r="N24" s="7"/>
      <c r="O24" s="19"/>
      <c r="P24" s="70"/>
      <c r="Q24" s="19"/>
      <c r="R24" s="7"/>
      <c r="S24" s="19"/>
      <c r="T24" s="70"/>
      <c r="U24" s="25"/>
      <c r="V24" s="25"/>
      <c r="W24" s="25"/>
      <c r="X24" s="6" t="str">
        <f>IF(COUNTA(E24:T24)&lt;=0,"",COUNTA(E24:T24))</f>
        <v/>
      </c>
    </row>
    <row r="25" spans="1:26" ht="15" thickBot="1">
      <c r="A25" s="50"/>
      <c r="B25" s="4" t="str">
        <f t="shared" si="1"/>
        <v/>
      </c>
      <c r="C25" s="6" t="str">
        <f t="shared" si="1"/>
        <v/>
      </c>
      <c r="D25" s="26" t="str">
        <f t="shared" si="1"/>
        <v/>
      </c>
      <c r="E25" s="80"/>
      <c r="F25" s="81"/>
      <c r="G25" s="82"/>
      <c r="H25" s="83"/>
      <c r="I25" s="80"/>
      <c r="J25" s="81"/>
      <c r="K25" s="82"/>
      <c r="L25" s="84"/>
      <c r="M25" s="80"/>
      <c r="N25" s="81"/>
      <c r="O25" s="82"/>
      <c r="P25" s="83"/>
      <c r="Q25" s="82"/>
      <c r="R25" s="81"/>
      <c r="S25" s="82"/>
      <c r="T25" s="83"/>
      <c r="U25" s="25"/>
      <c r="V25" s="25"/>
      <c r="W25" s="25"/>
      <c r="X25" s="6" t="str">
        <f>IF(COUNTA(E25:T25)&lt;=0,"",COUNTA(E25:T25))</f>
        <v/>
      </c>
      <c r="Z25" s="67">
        <f>SUM(X23:X25)</f>
        <v>0</v>
      </c>
    </row>
    <row r="26" spans="1:26" ht="15" customHeight="1" thickBot="1">
      <c r="A26" s="48"/>
      <c r="B26" s="24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6"/>
      <c r="Z26" s="45"/>
    </row>
    <row r="27" spans="1:26" ht="15" thickBot="1">
      <c r="A27" s="29"/>
      <c r="B27" s="24"/>
      <c r="C27" s="11"/>
      <c r="D27" s="11"/>
      <c r="E27" s="136" t="s">
        <v>47</v>
      </c>
      <c r="F27" s="138"/>
      <c r="G27" s="139" t="s">
        <v>48</v>
      </c>
      <c r="H27" s="140"/>
      <c r="I27" s="140"/>
      <c r="J27" s="140"/>
      <c r="K27" s="140"/>
      <c r="L27" s="141"/>
      <c r="M27" s="94"/>
      <c r="N27" s="94"/>
      <c r="O27" s="94"/>
      <c r="P27" s="94"/>
      <c r="Q27" s="94"/>
      <c r="R27" s="49"/>
      <c r="S27" s="49"/>
      <c r="T27" s="49"/>
      <c r="U27" s="25"/>
      <c r="V27" s="25"/>
      <c r="W27" s="24"/>
      <c r="X27" s="11"/>
    </row>
    <row r="28" spans="1:26" ht="15" thickBot="1">
      <c r="A28" s="23"/>
      <c r="B28" s="24"/>
      <c r="C28" s="11"/>
      <c r="D28" s="11"/>
      <c r="E28" s="136" t="s">
        <v>44</v>
      </c>
      <c r="F28" s="137"/>
      <c r="G28" s="137"/>
      <c r="H28" s="138"/>
      <c r="I28" s="136" t="s">
        <v>101</v>
      </c>
      <c r="J28" s="137"/>
      <c r="K28" s="137"/>
      <c r="L28" s="138"/>
      <c r="M28" s="33"/>
      <c r="N28" s="33"/>
      <c r="O28" s="33"/>
      <c r="P28" s="129"/>
      <c r="Q28" s="129"/>
      <c r="R28" s="65"/>
      <c r="S28" s="65"/>
      <c r="T28" s="65"/>
      <c r="U28" s="24"/>
      <c r="V28" s="11"/>
      <c r="W28" s="166"/>
      <c r="X28" s="166"/>
    </row>
    <row r="29" spans="1:26">
      <c r="B29" s="3" t="s">
        <v>6</v>
      </c>
      <c r="C29" s="6" t="s">
        <v>2</v>
      </c>
      <c r="D29" s="15" t="s">
        <v>0</v>
      </c>
      <c r="E29" s="95" t="s">
        <v>97</v>
      </c>
      <c r="F29" s="96" t="s">
        <v>98</v>
      </c>
      <c r="G29" s="96" t="s">
        <v>100</v>
      </c>
      <c r="H29" s="97" t="s">
        <v>99</v>
      </c>
      <c r="I29" s="95" t="s">
        <v>56</v>
      </c>
      <c r="J29" s="96" t="s">
        <v>57</v>
      </c>
      <c r="K29" s="96" t="s">
        <v>58</v>
      </c>
      <c r="L29" s="97" t="s">
        <v>59</v>
      </c>
      <c r="M29" s="91"/>
      <c r="N29" s="91"/>
      <c r="O29" s="91"/>
      <c r="P29" s="91"/>
      <c r="Q29" s="91"/>
      <c r="R29" s="65"/>
      <c r="S29" s="65"/>
      <c r="T29" s="65"/>
      <c r="U29" s="24"/>
      <c r="V29" s="24"/>
      <c r="Y29" s="166"/>
      <c r="Z29" s="166"/>
    </row>
    <row r="30" spans="1:26">
      <c r="A30" s="51"/>
      <c r="B30" s="3" t="str">
        <f t="shared" ref="B30:D32" si="2">IF(B23&gt;0,B23,"")</f>
        <v/>
      </c>
      <c r="C30" s="58" t="str">
        <f t="shared" si="2"/>
        <v/>
      </c>
      <c r="D30" s="27" t="str">
        <f t="shared" si="2"/>
        <v/>
      </c>
      <c r="E30" s="86"/>
      <c r="F30" s="8"/>
      <c r="G30" s="8"/>
      <c r="H30" s="88"/>
      <c r="I30" s="86"/>
      <c r="J30" s="8"/>
      <c r="K30" s="8"/>
      <c r="L30" s="88"/>
      <c r="M30" s="90"/>
      <c r="N30" s="90"/>
      <c r="O30" s="90"/>
      <c r="P30" s="90"/>
      <c r="Q30" s="90"/>
      <c r="R30" s="66"/>
      <c r="S30" s="66"/>
      <c r="T30" s="66"/>
      <c r="U30" s="25"/>
      <c r="V30" s="25"/>
      <c r="X30" s="6" t="str">
        <f>IF(COUNTA(E30:S30)&lt;=0,"",COUNTA(E30:S30))</f>
        <v/>
      </c>
      <c r="Z30" s="11"/>
    </row>
    <row r="31" spans="1:26">
      <c r="A31" s="51"/>
      <c r="B31" s="3" t="str">
        <f t="shared" si="2"/>
        <v/>
      </c>
      <c r="C31" s="7" t="str">
        <f t="shared" si="2"/>
        <v/>
      </c>
      <c r="D31" s="27" t="str">
        <f t="shared" si="2"/>
        <v/>
      </c>
      <c r="E31" s="86"/>
      <c r="F31" s="8"/>
      <c r="G31" s="8"/>
      <c r="H31" s="88"/>
      <c r="I31" s="86"/>
      <c r="J31" s="8"/>
      <c r="K31" s="8"/>
      <c r="L31" s="88"/>
      <c r="M31" s="90"/>
      <c r="N31" s="90"/>
      <c r="O31" s="90"/>
      <c r="P31" s="90"/>
      <c r="Q31" s="90"/>
      <c r="R31" s="66"/>
      <c r="S31" s="66"/>
      <c r="T31" s="66"/>
      <c r="U31" s="25"/>
      <c r="V31" s="25"/>
      <c r="W31" s="24"/>
      <c r="X31" s="6" t="str">
        <f>IF(COUNTA(E31:S31)&lt;=0,"",COUNTA(E31:S31))</f>
        <v/>
      </c>
      <c r="Z31" s="11"/>
    </row>
    <row r="32" spans="1:26" ht="15" thickBot="1">
      <c r="A32" s="51"/>
      <c r="B32" s="4" t="str">
        <f t="shared" si="2"/>
        <v/>
      </c>
      <c r="C32" s="59" t="str">
        <f t="shared" si="2"/>
        <v/>
      </c>
      <c r="D32" s="55" t="str">
        <f t="shared" si="2"/>
        <v/>
      </c>
      <c r="E32" s="80"/>
      <c r="F32" s="81"/>
      <c r="G32" s="81"/>
      <c r="H32" s="83"/>
      <c r="I32" s="80"/>
      <c r="J32" s="81"/>
      <c r="K32" s="81"/>
      <c r="L32" s="83"/>
      <c r="M32" s="90"/>
      <c r="N32" s="90"/>
      <c r="O32" s="90"/>
      <c r="P32" s="90"/>
      <c r="Q32" s="90"/>
      <c r="R32" s="66"/>
      <c r="S32" s="66"/>
      <c r="T32" s="66"/>
      <c r="U32" s="25"/>
      <c r="V32" s="25"/>
      <c r="X32" s="6" t="str">
        <f>IF(COUNTA(E32:S32)&lt;=0,"",COUNTA(E32:S32))</f>
        <v/>
      </c>
      <c r="Z32" s="67">
        <f>SUM(X30:X32)</f>
        <v>0</v>
      </c>
    </row>
    <row r="33" spans="2:26" ht="15" customHeight="1" thickBot="1"/>
    <row r="34" spans="2:26" ht="15" thickBot="1">
      <c r="B34" s="129" t="s">
        <v>7</v>
      </c>
      <c r="C34" s="129"/>
      <c r="D34" s="129"/>
      <c r="E34" s="129"/>
      <c r="F34" s="129"/>
      <c r="G34" s="129"/>
      <c r="H34" s="129"/>
      <c r="I34" s="129"/>
      <c r="J34" s="129"/>
      <c r="K34" s="24"/>
      <c r="L34" s="143" t="s">
        <v>9</v>
      </c>
      <c r="M34" s="144"/>
      <c r="N34" s="144"/>
      <c r="O34" s="144"/>
      <c r="P34" s="144"/>
      <c r="Q34" s="144"/>
      <c r="R34" s="144"/>
      <c r="S34" s="145"/>
      <c r="T34" s="165" t="s">
        <v>8</v>
      </c>
      <c r="U34" s="166"/>
      <c r="V34" s="166"/>
      <c r="X34" s="67">
        <f>SUM(Z11+Z18+Z25+Z32)</f>
        <v>0</v>
      </c>
      <c r="Z34" s="11"/>
    </row>
    <row r="35" spans="2:26" ht="16.5" customHeight="1" thickTop="1" thickBot="1">
      <c r="B35" s="60"/>
      <c r="C35" s="61"/>
      <c r="D35" s="61"/>
      <c r="E35" s="60"/>
      <c r="F35" s="60"/>
      <c r="G35" s="60"/>
      <c r="H35" s="60"/>
      <c r="I35" s="60"/>
      <c r="J35" s="60"/>
      <c r="K35" s="24"/>
      <c r="L35" s="30"/>
      <c r="M35" s="31"/>
      <c r="N35" s="129" t="s">
        <v>28</v>
      </c>
      <c r="O35" s="130"/>
      <c r="P35" s="131">
        <f>X36</f>
        <v>0</v>
      </c>
      <c r="Q35" s="132"/>
      <c r="R35" s="126" t="s">
        <v>118</v>
      </c>
      <c r="S35" s="127"/>
      <c r="W35" s="10"/>
      <c r="X35" s="9"/>
      <c r="Z35" s="161" t="s">
        <v>11</v>
      </c>
    </row>
    <row r="36" spans="2:26" ht="15.6" thickTop="1" thickBot="1">
      <c r="B36" s="60"/>
      <c r="C36" s="61"/>
      <c r="D36" s="61"/>
      <c r="E36" s="60"/>
      <c r="F36" s="60"/>
      <c r="G36" s="60"/>
      <c r="H36" s="60"/>
      <c r="I36" s="60"/>
      <c r="J36" s="60"/>
      <c r="K36" s="24"/>
      <c r="L36" s="30"/>
      <c r="M36" s="24"/>
      <c r="N36" s="129" t="s">
        <v>3</v>
      </c>
      <c r="O36" s="129"/>
      <c r="P36" s="11"/>
      <c r="R36" s="126"/>
      <c r="S36" s="127"/>
      <c r="T36" s="2"/>
      <c r="U36" s="125">
        <v>3.6</v>
      </c>
      <c r="V36" s="125"/>
      <c r="X36" s="68">
        <f>X34*U36</f>
        <v>0</v>
      </c>
      <c r="Z36" s="161"/>
    </row>
    <row r="37" spans="2:26" ht="15.6" thickTop="1" thickBot="1">
      <c r="B37" s="60"/>
      <c r="C37" s="61"/>
      <c r="D37" s="61"/>
      <c r="E37" s="60"/>
      <c r="F37" s="60"/>
      <c r="G37" s="60"/>
      <c r="H37" s="60"/>
      <c r="I37" s="60"/>
      <c r="J37" s="60"/>
      <c r="K37" s="24"/>
      <c r="L37" s="30"/>
      <c r="M37" s="31"/>
      <c r="N37" s="146" t="s">
        <v>49</v>
      </c>
      <c r="O37" s="129"/>
      <c r="Q37" s="33"/>
      <c r="R37" s="33"/>
      <c r="S37" s="32"/>
      <c r="Z37" s="161"/>
    </row>
    <row r="38" spans="2:26" ht="15.6" thickTop="1" thickBot="1">
      <c r="B38" s="60"/>
      <c r="C38" s="61"/>
      <c r="D38" s="61"/>
      <c r="E38" s="60"/>
      <c r="F38" s="60"/>
      <c r="G38" s="60"/>
      <c r="H38" s="60"/>
      <c r="I38" s="60"/>
      <c r="J38" s="60"/>
      <c r="K38" s="24"/>
      <c r="L38" s="30"/>
      <c r="M38" s="52"/>
      <c r="N38" s="52"/>
      <c r="O38" s="52"/>
      <c r="Q38" s="33"/>
      <c r="R38" s="33"/>
      <c r="S38" s="32"/>
      <c r="X38" s="53"/>
      <c r="Z38" s="161"/>
    </row>
    <row r="39" spans="2:26">
      <c r="B39" s="60"/>
      <c r="C39" s="61"/>
      <c r="D39" s="61"/>
      <c r="E39" s="60"/>
      <c r="F39" s="60"/>
      <c r="G39" s="60"/>
      <c r="H39" s="60"/>
      <c r="I39" s="60"/>
      <c r="J39" s="60"/>
      <c r="K39" s="24"/>
      <c r="L39" s="128"/>
      <c r="M39" s="128"/>
      <c r="N39" s="128">
        <v>43837</v>
      </c>
      <c r="O39" s="128"/>
      <c r="P39" s="128">
        <v>43868</v>
      </c>
      <c r="Q39" s="128"/>
      <c r="R39" s="128">
        <v>43897</v>
      </c>
      <c r="S39" s="128"/>
      <c r="X39" s="9"/>
      <c r="Z39" s="161"/>
    </row>
    <row r="40" spans="2:26" ht="15" thickBot="1">
      <c r="B40" s="60"/>
      <c r="C40" s="61"/>
      <c r="D40" s="61"/>
      <c r="E40" s="60"/>
      <c r="F40" s="60"/>
      <c r="G40" s="60"/>
      <c r="H40" s="60"/>
      <c r="I40" s="60"/>
      <c r="J40" s="60"/>
      <c r="K40" s="24"/>
      <c r="L40" s="142"/>
      <c r="M40" s="142"/>
      <c r="N40" s="142">
        <f>ROUND(+$X$36/3,1)</f>
        <v>0</v>
      </c>
      <c r="O40" s="142"/>
      <c r="P40" s="142">
        <f>ROUND(+$X$36/3,1)</f>
        <v>0</v>
      </c>
      <c r="Q40" s="142"/>
      <c r="R40" s="142">
        <f>X36-N40-P40</f>
        <v>0</v>
      </c>
      <c r="S40" s="142"/>
      <c r="W40" s="10"/>
      <c r="X40" s="9"/>
      <c r="Z40" s="162" t="str">
        <f>IF(G1&gt;0,G1,"")</f>
        <v/>
      </c>
    </row>
    <row r="41" spans="2:26" ht="15" thickBot="1">
      <c r="B41" s="60"/>
      <c r="C41" s="61"/>
      <c r="D41" s="61"/>
      <c r="E41" s="60"/>
      <c r="F41" s="60"/>
      <c r="G41" s="60"/>
      <c r="H41" s="60"/>
      <c r="I41" s="60"/>
      <c r="J41" s="60"/>
      <c r="K41" s="24"/>
      <c r="L41" s="24"/>
      <c r="M41" s="24"/>
      <c r="N41" s="24"/>
      <c r="O41" s="164" t="s">
        <v>4</v>
      </c>
      <c r="P41" s="164"/>
      <c r="Q41" s="164"/>
      <c r="R41" s="164"/>
      <c r="S41" s="164" t="s">
        <v>5</v>
      </c>
      <c r="T41" s="164"/>
      <c r="U41" s="164"/>
      <c r="V41" s="164"/>
      <c r="W41" s="164"/>
      <c r="X41" s="164"/>
      <c r="Z41" s="162"/>
    </row>
    <row r="42" spans="2:26">
      <c r="B42" s="60"/>
      <c r="C42" s="61"/>
      <c r="D42" s="61"/>
      <c r="E42" s="60"/>
      <c r="F42" s="60"/>
      <c r="G42" s="60"/>
      <c r="H42" s="60"/>
      <c r="I42" s="60"/>
      <c r="J42" s="60"/>
      <c r="K42" s="24"/>
      <c r="L42" s="24"/>
      <c r="M42" s="24"/>
      <c r="N42" s="24"/>
      <c r="O42" s="34"/>
      <c r="P42" s="35"/>
      <c r="Q42" s="35"/>
      <c r="R42" s="36"/>
      <c r="S42" s="34"/>
      <c r="T42" s="35"/>
      <c r="U42" s="35"/>
      <c r="V42" s="35"/>
      <c r="W42" s="37"/>
      <c r="X42" s="36"/>
      <c r="Z42" s="162"/>
    </row>
    <row r="43" spans="2:26" ht="15" thickBot="1">
      <c r="B43" s="60"/>
      <c r="C43" s="61"/>
      <c r="D43" s="61"/>
      <c r="E43" s="60"/>
      <c r="F43" s="60"/>
      <c r="G43" s="60"/>
      <c r="H43" s="60"/>
      <c r="I43" s="60"/>
      <c r="J43" s="60"/>
      <c r="K43" s="24"/>
      <c r="L43" s="24"/>
      <c r="M43" s="24"/>
      <c r="N43" s="24"/>
      <c r="O43" s="38"/>
      <c r="P43" s="39"/>
      <c r="Q43" s="39"/>
      <c r="R43" s="40"/>
      <c r="S43" s="38"/>
      <c r="T43" s="39"/>
      <c r="U43" s="39"/>
      <c r="V43" s="39"/>
      <c r="W43" s="39"/>
      <c r="X43" s="41"/>
      <c r="Z43" s="162"/>
    </row>
    <row r="44" spans="2:26"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1"/>
    </row>
  </sheetData>
  <mergeCells count="48">
    <mergeCell ref="Z35:Z39"/>
    <mergeCell ref="Z40:Z43"/>
    <mergeCell ref="E7:H7"/>
    <mergeCell ref="I7:L7"/>
    <mergeCell ref="M7:P7"/>
    <mergeCell ref="Q7:T7"/>
    <mergeCell ref="E14:H14"/>
    <mergeCell ref="I14:L14"/>
    <mergeCell ref="O41:R41"/>
    <mergeCell ref="S41:X41"/>
    <mergeCell ref="T34:V34"/>
    <mergeCell ref="N40:O40"/>
    <mergeCell ref="P40:Q40"/>
    <mergeCell ref="R40:S40"/>
    <mergeCell ref="W28:X28"/>
    <mergeCell ref="Y29:Z29"/>
    <mergeCell ref="Q14:T14"/>
    <mergeCell ref="M14:P14"/>
    <mergeCell ref="E20:T20"/>
    <mergeCell ref="E13:L13"/>
    <mergeCell ref="E6:T6"/>
    <mergeCell ref="E1:F1"/>
    <mergeCell ref="G1:J1"/>
    <mergeCell ref="R1:S1"/>
    <mergeCell ref="Q13:T13"/>
    <mergeCell ref="A5:Z5"/>
    <mergeCell ref="L40:M40"/>
    <mergeCell ref="L34:S34"/>
    <mergeCell ref="N36:O36"/>
    <mergeCell ref="N37:O37"/>
    <mergeCell ref="P28:Q28"/>
    <mergeCell ref="I28:L28"/>
    <mergeCell ref="B34:J34"/>
    <mergeCell ref="I21:L21"/>
    <mergeCell ref="M21:P21"/>
    <mergeCell ref="Q21:T21"/>
    <mergeCell ref="E28:H28"/>
    <mergeCell ref="E21:H21"/>
    <mergeCell ref="E27:F27"/>
    <mergeCell ref="G27:L27"/>
    <mergeCell ref="U36:V36"/>
    <mergeCell ref="R35:S36"/>
    <mergeCell ref="N39:O39"/>
    <mergeCell ref="L39:M39"/>
    <mergeCell ref="P39:Q39"/>
    <mergeCell ref="R39:S39"/>
    <mergeCell ref="N35:O35"/>
    <mergeCell ref="P35:Q35"/>
  </mergeCells>
  <hyperlinks>
    <hyperlink ref="A3" r:id="rId1"/>
  </hyperlinks>
  <pageMargins left="0" right="0" top="0" bottom="0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Consignes</vt:lpstr>
      <vt:lpstr>Fiche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Restaurant Scolaire</cp:lastModifiedBy>
  <cp:lastPrinted>2018-12-20T08:12:30Z</cp:lastPrinted>
  <dcterms:created xsi:type="dcterms:W3CDTF">2016-02-18T10:08:42Z</dcterms:created>
  <dcterms:modified xsi:type="dcterms:W3CDTF">2019-11-18T14:47:06Z</dcterms:modified>
</cp:coreProperties>
</file>